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3ER. TRIMESTRE 2022\"/>
    </mc:Choice>
  </mc:AlternateContent>
  <xr:revisionPtr revIDLastSave="0" documentId="13_ncr:1_{34C2C80D-51AC-4D9C-A75D-D16657040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" i="27" l="1"/>
  <c r="F78" i="27" s="1"/>
  <c r="F79" i="27" s="1"/>
  <c r="E70" i="27"/>
  <c r="E78" i="27" s="1"/>
  <c r="E79" i="27" s="1"/>
  <c r="D70" i="27"/>
  <c r="D78" i="27" s="1"/>
  <c r="D79" i="27" s="1"/>
  <c r="F63" i="27"/>
  <c r="F62" i="27"/>
  <c r="E62" i="27"/>
  <c r="E63" i="27" s="1"/>
  <c r="D62" i="27"/>
  <c r="D63" i="27" s="1"/>
  <c r="F54" i="27"/>
  <c r="E54" i="27"/>
  <c r="D54" i="27"/>
  <c r="F43" i="27"/>
  <c r="E43" i="27"/>
  <c r="D43" i="27"/>
  <c r="F40" i="27"/>
  <c r="F47" i="27" s="1"/>
  <c r="E40" i="27"/>
  <c r="E47" i="27" s="1"/>
  <c r="D40" i="27"/>
  <c r="D47" i="27" s="1"/>
  <c r="F30" i="27"/>
  <c r="E30" i="27"/>
  <c r="D30" i="27"/>
  <c r="F19" i="27"/>
  <c r="E19" i="27"/>
  <c r="D19" i="27"/>
  <c r="F15" i="27"/>
  <c r="E15" i="27"/>
  <c r="D15" i="27"/>
  <c r="F10" i="27"/>
  <c r="F23" i="27" s="1"/>
  <c r="F24" i="27" s="1"/>
  <c r="F25" i="27" s="1"/>
  <c r="F34" i="27" s="1"/>
  <c r="E10" i="27"/>
  <c r="E23" i="27" s="1"/>
  <c r="E24" i="27" s="1"/>
  <c r="E25" i="27" s="1"/>
  <c r="E34" i="27" s="1"/>
  <c r="D10" i="27"/>
  <c r="D23" i="27" s="1"/>
  <c r="D24" i="27" s="1"/>
  <c r="D25" i="27" s="1"/>
  <c r="D34" i="27" s="1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<sst xmlns="http://schemas.openxmlformats.org/spreadsheetml/2006/main" count="70" uniqueCount="46">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</sst>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495C"/>
  </sheetPr>
  <dimension ref="B1:F80"/>
  <sheetViews>
    <sheetView showGridLines="0" tabSelected="1" workbookViewId="0">
      <selection activeCell="C15" sqref="C15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38" t="s">
        <v>44</v>
      </c>
      <c r="C2" s="39"/>
      <c r="D2" s="39"/>
      <c r="E2" s="39"/>
      <c r="F2" s="40"/>
    </row>
    <row r="3" spans="2:6" x14ac:dyDescent="0.2">
      <c r="B3" s="41" t="s">
        <v>0</v>
      </c>
      <c r="C3" s="42"/>
      <c r="D3" s="42"/>
      <c r="E3" s="42"/>
      <c r="F3" s="43"/>
    </row>
    <row r="4" spans="2:6" x14ac:dyDescent="0.2">
      <c r="B4" s="41" t="s">
        <v>45</v>
      </c>
      <c r="C4" s="42"/>
      <c r="D4" s="42"/>
      <c r="E4" s="42"/>
      <c r="F4" s="43"/>
    </row>
    <row r="5" spans="2:6" ht="13.5" thickBot="1" x14ac:dyDescent="0.25">
      <c r="B5" s="44" t="s">
        <v>5</v>
      </c>
      <c r="C5" s="45"/>
      <c r="D5" s="45"/>
      <c r="E5" s="45"/>
      <c r="F5" s="46"/>
    </row>
    <row r="6" spans="2:6" ht="13.5" thickBot="1" x14ac:dyDescent="0.25">
      <c r="B6" s="4"/>
    </row>
    <row r="7" spans="2:6" x14ac:dyDescent="0.2">
      <c r="B7" s="30" t="s">
        <v>6</v>
      </c>
      <c r="C7" s="31"/>
      <c r="D7" s="5" t="s">
        <v>7</v>
      </c>
      <c r="E7" s="34" t="s">
        <v>2</v>
      </c>
      <c r="F7" s="5" t="s">
        <v>8</v>
      </c>
    </row>
    <row r="8" spans="2:6" ht="13.5" thickBot="1" x14ac:dyDescent="0.25">
      <c r="B8" s="32"/>
      <c r="C8" s="33"/>
      <c r="D8" s="6" t="s">
        <v>9</v>
      </c>
      <c r="E8" s="35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239416584.99000001</v>
      </c>
      <c r="E10" s="19">
        <f t="shared" ref="E10:F10" si="0">+E11+E12+E13</f>
        <v>193925657.25</v>
      </c>
      <c r="F10" s="19">
        <f t="shared" si="0"/>
        <v>193925657.25</v>
      </c>
    </row>
    <row r="11" spans="2:6" x14ac:dyDescent="0.2">
      <c r="B11" s="7"/>
      <c r="C11" s="9" t="s">
        <v>12</v>
      </c>
      <c r="D11" s="18">
        <v>123915496.26000001</v>
      </c>
      <c r="E11" s="18">
        <v>94728211.959999993</v>
      </c>
      <c r="F11" s="18">
        <v>94728211.959999993</v>
      </c>
    </row>
    <row r="12" spans="2:6" x14ac:dyDescent="0.2">
      <c r="B12" s="7"/>
      <c r="C12" s="9" t="s">
        <v>13</v>
      </c>
      <c r="D12" s="18">
        <v>123001088.73</v>
      </c>
      <c r="E12" s="18">
        <v>104900747.29000001</v>
      </c>
      <c r="F12" s="18">
        <v>104900747.29000001</v>
      </c>
    </row>
    <row r="13" spans="2:6" x14ac:dyDescent="0.2">
      <c r="B13" s="7"/>
      <c r="C13" s="9" t="s">
        <v>14</v>
      </c>
      <c r="D13" s="18">
        <v>-7500000</v>
      </c>
      <c r="E13" s="18">
        <v>-5703302</v>
      </c>
      <c r="F13" s="18">
        <v>-5703302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239416584.99000001</v>
      </c>
      <c r="E15" s="19">
        <f t="shared" ref="E15:F15" si="1">+E16+E17</f>
        <v>162126934.58000001</v>
      </c>
      <c r="F15" s="19">
        <f t="shared" si="1"/>
        <v>152553726.71000001</v>
      </c>
    </row>
    <row r="16" spans="2:6" ht="25.5" x14ac:dyDescent="0.2">
      <c r="B16" s="7"/>
      <c r="C16" s="9" t="s">
        <v>16</v>
      </c>
      <c r="D16" s="18">
        <v>123915496.26000001</v>
      </c>
      <c r="E16" s="18">
        <v>102758282.93000001</v>
      </c>
      <c r="F16" s="18">
        <v>102310357.84</v>
      </c>
    </row>
    <row r="17" spans="2:6" ht="25.5" x14ac:dyDescent="0.2">
      <c r="B17" s="7"/>
      <c r="C17" s="9" t="s">
        <v>17</v>
      </c>
      <c r="D17" s="18">
        <v>115501088.73</v>
      </c>
      <c r="E17" s="18">
        <v>59368651.649999999</v>
      </c>
      <c r="F17" s="18">
        <v>50243368.869999997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17172360.359999999</v>
      </c>
      <c r="F19" s="19">
        <f>+F20+F21</f>
        <v>17172360.359999999</v>
      </c>
    </row>
    <row r="20" spans="2:6" ht="25.5" x14ac:dyDescent="0.2">
      <c r="B20" s="7"/>
      <c r="C20" s="9" t="s">
        <v>19</v>
      </c>
      <c r="D20" s="18">
        <v>0</v>
      </c>
      <c r="E20" s="18">
        <v>17155121.5</v>
      </c>
      <c r="F20" s="18">
        <v>17155121.5</v>
      </c>
    </row>
    <row r="21" spans="2:6" ht="25.5" x14ac:dyDescent="0.2">
      <c r="B21" s="7"/>
      <c r="C21" s="9" t="s">
        <v>20</v>
      </c>
      <c r="D21" s="18">
        <v>0</v>
      </c>
      <c r="E21" s="18">
        <v>17238.86</v>
      </c>
      <c r="F21" s="18">
        <v>17238.86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48971083.029999986</v>
      </c>
      <c r="F23" s="19">
        <f t="shared" si="2"/>
        <v>58544290.899999991</v>
      </c>
    </row>
    <row r="24" spans="2:6" ht="25.5" x14ac:dyDescent="0.2">
      <c r="B24" s="7"/>
      <c r="C24" s="21" t="s">
        <v>22</v>
      </c>
      <c r="D24" s="19">
        <f>+D23-D13</f>
        <v>7500000</v>
      </c>
      <c r="E24" s="19">
        <f t="shared" ref="E24:F24" si="3">+E23-E13</f>
        <v>54674385.029999986</v>
      </c>
      <c r="F24" s="19">
        <f t="shared" si="3"/>
        <v>64247592.899999991</v>
      </c>
    </row>
    <row r="25" spans="2:6" ht="25.5" x14ac:dyDescent="0.2">
      <c r="B25" s="7"/>
      <c r="C25" s="21" t="s">
        <v>23</v>
      </c>
      <c r="D25" s="19">
        <f>+D24-D19</f>
        <v>7500000</v>
      </c>
      <c r="E25" s="19">
        <f t="shared" ref="E25:F25" si="4">+E24-E19</f>
        <v>37502024.669999987</v>
      </c>
      <c r="F25" s="19">
        <f t="shared" si="4"/>
        <v>47075232.539999992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6" t="s">
        <v>1</v>
      </c>
      <c r="C28" s="37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6500000</v>
      </c>
      <c r="E30" s="19">
        <f t="shared" ref="E30:F30" si="5">+E31+E32</f>
        <v>2850871.35</v>
      </c>
      <c r="F30" s="19">
        <f t="shared" si="5"/>
        <v>2850871.35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6500000</v>
      </c>
      <c r="E32" s="18">
        <v>2850871.35</v>
      </c>
      <c r="F32" s="18">
        <v>2850871.35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14000000</v>
      </c>
      <c r="E34" s="19">
        <f t="shared" ref="E34:F34" si="6">+E25+E30</f>
        <v>40352896.019999988</v>
      </c>
      <c r="F34" s="19">
        <f t="shared" si="6"/>
        <v>49926103.889999993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0" t="s">
        <v>1</v>
      </c>
      <c r="C37" s="31"/>
      <c r="D37" s="34" t="s">
        <v>28</v>
      </c>
      <c r="E37" s="34" t="s">
        <v>2</v>
      </c>
      <c r="F37" s="5" t="s">
        <v>8</v>
      </c>
    </row>
    <row r="38" spans="2:6" ht="13.5" thickBot="1" x14ac:dyDescent="0.25">
      <c r="B38" s="32"/>
      <c r="C38" s="33"/>
      <c r="D38" s="35"/>
      <c r="E38" s="35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7500000</v>
      </c>
      <c r="E43" s="19">
        <f t="shared" ref="E43:F43" si="8">+E44+E45</f>
        <v>5703302</v>
      </c>
      <c r="F43" s="19">
        <f t="shared" si="8"/>
        <v>5703302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7500000</v>
      </c>
      <c r="E45" s="18">
        <v>5703302</v>
      </c>
      <c r="F45" s="18">
        <v>5703302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26"/>
      <c r="C47" s="28" t="s">
        <v>35</v>
      </c>
      <c r="D47" s="22">
        <f>+D40-D43</f>
        <v>-7500000</v>
      </c>
      <c r="E47" s="22">
        <f t="shared" ref="E47:F47" si="9">+E40-E43</f>
        <v>-5703302</v>
      </c>
      <c r="F47" s="22">
        <f t="shared" si="9"/>
        <v>-5703302</v>
      </c>
    </row>
    <row r="48" spans="2:6" ht="13.5" thickBot="1" x14ac:dyDescent="0.25">
      <c r="B48" s="27"/>
      <c r="C48" s="29"/>
      <c r="D48" s="23"/>
      <c r="E48" s="23"/>
      <c r="F48" s="23"/>
    </row>
    <row r="49" spans="2:6" ht="13.5" thickBot="1" x14ac:dyDescent="0.25">
      <c r="B49" s="4"/>
    </row>
    <row r="50" spans="2:6" x14ac:dyDescent="0.2">
      <c r="B50" s="30" t="s">
        <v>1</v>
      </c>
      <c r="C50" s="31"/>
      <c r="D50" s="5" t="s">
        <v>7</v>
      </c>
      <c r="E50" s="34" t="s">
        <v>2</v>
      </c>
      <c r="F50" s="5" t="s">
        <v>8</v>
      </c>
    </row>
    <row r="51" spans="2:6" ht="13.5" thickBot="1" x14ac:dyDescent="0.25">
      <c r="B51" s="32"/>
      <c r="C51" s="33"/>
      <c r="D51" s="6" t="s">
        <v>3</v>
      </c>
      <c r="E51" s="35"/>
      <c r="F51" s="6" t="s">
        <v>4</v>
      </c>
    </row>
    <row r="52" spans="2:6" x14ac:dyDescent="0.2">
      <c r="B52" s="24"/>
      <c r="C52" s="25"/>
      <c r="D52" s="8"/>
      <c r="E52" s="8"/>
      <c r="F52" s="8"/>
    </row>
    <row r="53" spans="2:6" x14ac:dyDescent="0.2">
      <c r="B53" s="14"/>
      <c r="C53" s="8" t="s">
        <v>36</v>
      </c>
      <c r="D53" s="18">
        <v>123915496.26000001</v>
      </c>
      <c r="E53" s="18">
        <v>94728211.959999993</v>
      </c>
      <c r="F53" s="18">
        <v>94728211.959999993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123915496.26000001</v>
      </c>
      <c r="E58" s="18">
        <v>102758282.93000001</v>
      </c>
      <c r="F58" s="18">
        <v>102310357.84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17155121.5</v>
      </c>
      <c r="F60" s="18">
        <v>17155121.5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9125050.5299999863</v>
      </c>
      <c r="F62" s="19">
        <f t="shared" si="10"/>
        <v>9572975.6199999899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9125050.5299999863</v>
      </c>
      <c r="F63" s="19">
        <f t="shared" si="11"/>
        <v>9572975.6199999899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0" t="s">
        <v>1</v>
      </c>
      <c r="C66" s="31"/>
      <c r="D66" s="34" t="s">
        <v>28</v>
      </c>
      <c r="E66" s="34" t="s">
        <v>2</v>
      </c>
      <c r="F66" s="5" t="s">
        <v>8</v>
      </c>
    </row>
    <row r="67" spans="2:6" ht="13.5" thickBot="1" x14ac:dyDescent="0.25">
      <c r="B67" s="32"/>
      <c r="C67" s="33"/>
      <c r="D67" s="35"/>
      <c r="E67" s="35"/>
      <c r="F67" s="6" t="s">
        <v>4</v>
      </c>
    </row>
    <row r="68" spans="2:6" x14ac:dyDescent="0.2">
      <c r="B68" s="24"/>
      <c r="C68" s="25"/>
      <c r="D68" s="16"/>
      <c r="E68" s="16"/>
      <c r="F68" s="16"/>
    </row>
    <row r="69" spans="2:6" x14ac:dyDescent="0.2">
      <c r="B69" s="14"/>
      <c r="C69" s="8" t="s">
        <v>13</v>
      </c>
      <c r="D69" s="18">
        <v>123001088.73</v>
      </c>
      <c r="E69" s="18">
        <v>104900747.29000001</v>
      </c>
      <c r="F69" s="18">
        <v>104900747.29000001</v>
      </c>
    </row>
    <row r="70" spans="2:6" ht="25.5" x14ac:dyDescent="0.2">
      <c r="B70" s="14"/>
      <c r="C70" s="8" t="s">
        <v>40</v>
      </c>
      <c r="D70" s="18">
        <f>+D71-D72</f>
        <v>-7500000</v>
      </c>
      <c r="E70" s="18">
        <f>+E71-E72</f>
        <v>-5703302</v>
      </c>
      <c r="F70" s="18">
        <f>+F71-F72</f>
        <v>-5703302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7500000</v>
      </c>
      <c r="E72" s="18">
        <v>5703302</v>
      </c>
      <c r="F72" s="18">
        <v>5703302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115501088.73</v>
      </c>
      <c r="E74" s="18">
        <v>59368651.649999999</v>
      </c>
      <c r="F74" s="18">
        <v>50243368.869999997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17238.86</v>
      </c>
      <c r="F76" s="18">
        <v>17238.86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39846032.500000007</v>
      </c>
      <c r="F78" s="19">
        <f>+F69+F70-F74+F76</f>
        <v>48971315.280000009</v>
      </c>
    </row>
    <row r="79" spans="2:6" ht="12.75" customHeight="1" x14ac:dyDescent="0.2">
      <c r="B79" s="26"/>
      <c r="C79" s="28" t="s">
        <v>43</v>
      </c>
      <c r="D79" s="22">
        <f>+D78-D70</f>
        <v>7500000</v>
      </c>
      <c r="E79" s="22">
        <f>+E78-E70</f>
        <v>45549334.500000007</v>
      </c>
      <c r="F79" s="22">
        <f>+F78-F70</f>
        <v>54674617.280000009</v>
      </c>
    </row>
    <row r="80" spans="2:6" ht="13.5" thickBot="1" x14ac:dyDescent="0.25">
      <c r="B80" s="27"/>
      <c r="C80" s="29"/>
      <c r="D80" s="23"/>
      <c r="E80" s="23"/>
      <c r="F80" s="23"/>
    </row>
  </sheetData>
  <mergeCells count="27">
    <mergeCell ref="B2:F2"/>
    <mergeCell ref="B3:F3"/>
    <mergeCell ref="B4:F4"/>
    <mergeCell ref="B5:F5"/>
    <mergeCell ref="B7:C8"/>
    <mergeCell ref="E7:E8"/>
    <mergeCell ref="B28:C28"/>
    <mergeCell ref="B37:C38"/>
    <mergeCell ref="D37:D38"/>
    <mergeCell ref="E37:E38"/>
    <mergeCell ref="B47:B48"/>
    <mergeCell ref="C47:C48"/>
    <mergeCell ref="D47:D48"/>
    <mergeCell ref="E47:E48"/>
    <mergeCell ref="F47:F48"/>
    <mergeCell ref="B50:C51"/>
    <mergeCell ref="E50:E51"/>
    <mergeCell ref="B52:C52"/>
    <mergeCell ref="B66:C67"/>
    <mergeCell ref="D66:D67"/>
    <mergeCell ref="E66:E67"/>
    <mergeCell ref="F79:F80"/>
    <mergeCell ref="B68:C68"/>
    <mergeCell ref="B79:B80"/>
    <mergeCell ref="C79:C80"/>
    <mergeCell ref="D79:D80"/>
    <mergeCell ref="E79:E80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2022-08-02T20:25:03Z</cp:lastPrinted>
  <dcterms:created xsi:type="dcterms:W3CDTF">2020-04-14T23:33:45Z</dcterms:created>
  <dcterms:modified xsi:type="dcterms:W3CDTF">2022-11-03T18:23:25Z</dcterms:modified>
</cp:coreProperties>
</file>